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55" windowHeight="889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<sst xmlns="http://schemas.openxmlformats.org/spreadsheetml/2006/main" count="61" uniqueCount="61">
  <si>
    <t>Dioki</t>
  </si>
  <si>
    <t>Chemopetrol</t>
  </si>
  <si>
    <t>ExxonMobil</t>
  </si>
  <si>
    <t>BP</t>
  </si>
  <si>
    <t>RWE-Shell &amp; DEA Oil</t>
  </si>
  <si>
    <t>Veba Oil</t>
  </si>
  <si>
    <t>EKA</t>
  </si>
  <si>
    <t>TVK</t>
  </si>
  <si>
    <t>EniChem</t>
  </si>
  <si>
    <t>Polski Koncern Naftowy ORLEN</t>
  </si>
  <si>
    <t>Arpechim</t>
  </si>
  <si>
    <t>Chemi Industria</t>
  </si>
  <si>
    <t>Slovnaft</t>
  </si>
  <si>
    <t>Lonza</t>
  </si>
  <si>
    <t>BP Amoco</t>
  </si>
  <si>
    <t>ExxonMobil / Shell</t>
  </si>
  <si>
    <t xml:space="preserve">Huntsman ICI Petrochemicals / BP </t>
  </si>
  <si>
    <t>Lukor</t>
  </si>
  <si>
    <t>Total</t>
  </si>
  <si>
    <t>ATOFINA</t>
  </si>
  <si>
    <t>BASF</t>
  </si>
  <si>
    <t>Dow</t>
  </si>
  <si>
    <t>FAO</t>
  </si>
  <si>
    <t>Neftochim</t>
  </si>
  <si>
    <t>OMV</t>
  </si>
  <si>
    <t>Repsol</t>
  </si>
  <si>
    <t>Shell</t>
  </si>
  <si>
    <t>Total</t>
  </si>
  <si>
    <t>ドイツ</t>
  </si>
  <si>
    <t>フランス</t>
  </si>
  <si>
    <t>ｵｰｽﾄﾘｰ</t>
  </si>
  <si>
    <t>オランダ</t>
  </si>
  <si>
    <t>ﾌﾞﾙｶﾞﾘｱ</t>
  </si>
  <si>
    <t>ｸﾛｱﾁｱ</t>
  </si>
  <si>
    <t>チェコ</t>
  </si>
  <si>
    <t>ﾌｨﾝﾗﾝﾄﾞ</t>
  </si>
  <si>
    <t>ギリシャ</t>
  </si>
  <si>
    <t>ﾊﾝｶﾞﾘｰ</t>
  </si>
  <si>
    <t>ｲﾀﾘｱ</t>
  </si>
  <si>
    <t>ﾉﾙｳｴｰ</t>
  </si>
  <si>
    <t>ﾎﾟｰﾗﾝﾄﾞ</t>
  </si>
  <si>
    <t>ﾎﾟﾙﾄｶﾞﾙ</t>
  </si>
  <si>
    <t>ﾙｰﾏﾆｱ</t>
  </si>
  <si>
    <t>ｾﾙﾋﾞｱ</t>
  </si>
  <si>
    <t>ｽﾛﾊﾞｷｱ</t>
  </si>
  <si>
    <t>ｽﾍﾟｲﾝ</t>
  </si>
  <si>
    <t>ｽｴｰﾃﾞﾝ</t>
  </si>
  <si>
    <t>スイス</t>
  </si>
  <si>
    <t>ｳｸﾗｲﾅ</t>
  </si>
  <si>
    <t>英国</t>
  </si>
  <si>
    <t>　　　　　　　　　　　　　　　</t>
  </si>
  <si>
    <t>Basell</t>
  </si>
  <si>
    <t>Borealis</t>
  </si>
  <si>
    <t>BP Köln   (BP100%)</t>
  </si>
  <si>
    <t>BSL (Dow 100%)</t>
  </si>
  <si>
    <t>Copenor (Polimeri Europe)</t>
  </si>
  <si>
    <t>Polimeri Europa (Enichem)</t>
  </si>
  <si>
    <t>Naphtachimie (BP50%/ATOFINA50%)</t>
  </si>
  <si>
    <t>Noretyl                                            (Norsk Hydro50%/Borealis50% )</t>
  </si>
  <si>
    <t>SABIC Europe</t>
  </si>
  <si>
    <r>
      <t>A.P. Feyzin</t>
    </r>
    <r>
      <rPr>
        <b/>
        <vertAlign val="superscript"/>
        <sz val="11"/>
        <rFont val="ＭＳ Ｐ明朝"/>
        <family val="1"/>
      </rPr>
      <t>　　　　　　　　　　　　　　　　　　　　　　　</t>
    </r>
    <r>
      <rPr>
        <b/>
        <sz val="11"/>
        <rFont val="Times New Roman"/>
        <family val="1"/>
      </rPr>
      <t>ATOFINA 57.5%/Solvay 42.5%</t>
    </r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</si>
</sst>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8">
    <font>
      <sz val="11"/>
      <name val="ＭＳ Ｐゴシック"/>
      <family val="0"/>
    </font>
    <font>
      <b/>
      <sz val="11"/>
      <name val="ＭＳ Ｐゴシック"/>
      <family val="0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Times New Roman"/>
      <family val="1"/>
    </font>
    <font>
      <b/>
      <sz val="11"/>
      <name val="ＭＳ Ｐ明朝"/>
      <family val="1"/>
    </font>
    <font>
      <b/>
      <vertAlign val="superscript"/>
      <sz val="11"/>
      <name val="ＭＳ Ｐ明朝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38" fontId="5" fillId="0" borderId="0" xfId="17" applyFont="1" applyFill="1" applyAlignment="1">
      <alignment/>
    </xf>
    <xf numFmtId="38" fontId="5" fillId="0" borderId="1" xfId="17" applyFont="1" applyFill="1" applyBorder="1" applyAlignment="1">
      <alignment/>
    </xf>
    <xf numFmtId="38" fontId="6" fillId="0" borderId="1" xfId="17" applyFont="1" applyFill="1" applyBorder="1" applyAlignment="1">
      <alignment/>
    </xf>
    <xf numFmtId="38" fontId="5" fillId="0" borderId="1" xfId="17" applyFont="1" applyFill="1" applyBorder="1" applyAlignment="1">
      <alignment wrapText="1"/>
    </xf>
    <xf numFmtId="0" fontId="1" fillId="0" borderId="0" xfId="0" applyFont="1" applyAlignment="1">
      <alignment vertical="top" wrapText="1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38" fontId="5" fillId="0" borderId="1" xfId="17" applyFont="1" applyFill="1" applyBorder="1" applyAlignment="1">
      <alignment vertical="center" wrapText="1"/>
    </xf>
    <xf numFmtId="38" fontId="5" fillId="0" borderId="0" xfId="17" applyFont="1" applyFill="1" applyAlignment="1">
      <alignment vertical="center" wrapText="1"/>
    </xf>
    <xf numFmtId="9" fontId="1" fillId="0" borderId="0" xfId="0" applyNumberFormat="1" applyFont="1" applyAlignment="1">
      <alignment vertical="top" wrapText="1"/>
    </xf>
    <xf numFmtId="38" fontId="5" fillId="0" borderId="1" xfId="17" applyFont="1" applyFill="1" applyBorder="1" applyAlignment="1">
      <alignment horizontal="right"/>
    </xf>
    <xf numFmtId="0" fontId="1" fillId="0" borderId="0" xfId="0" applyFont="1" applyAlignment="1">
      <alignment vertical="top" wrapText="1"/>
    </xf>
    <xf numFmtId="38" fontId="5" fillId="0" borderId="1" xfId="17" applyFont="1" applyFill="1" applyBorder="1" applyAlignment="1">
      <alignment horizontal="righ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25</xdr:col>
      <xdr:colOff>180975</xdr:colOff>
      <xdr:row>10</xdr:row>
      <xdr:rowOff>133350</xdr:rowOff>
    </xdr:from>
    <xdr:to>
      <xdr:col>34</xdr:col>
      <xdr:colOff>38100</xdr:colOff>
      <xdr:row>31</xdr:row>
      <xdr:rowOff>161925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620875" y="2009775"/>
          <a:ext cx="6029325" cy="40957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39"/>
  <sheetViews>
    <sheetView tabSelected="1" workbookViewId="0" topLeftCell="A1">
      <selection activeCell="D9" sqref="D9"/>
    </sheetView>
  </sheetViews>
  <sheetFormatPr defaultColWidth="9.00390625" defaultRowHeight="13.5"/>
  <cols>
    <col min="1" max="1" width="31.00390625" style="1" customWidth="1"/>
    <col min="2" max="24" width="6.50390625" style="1" customWidth="1"/>
    <col min="25" max="16384" width="9.00390625" style="1" customWidth="1"/>
  </cols>
  <sheetData>
    <row r="2" spans="1:25" ht="13.5" customHeight="1">
      <c r="A2" s="2"/>
      <c r="B2" s="3" t="s">
        <v>28</v>
      </c>
      <c r="C2" s="3" t="s">
        <v>29</v>
      </c>
      <c r="D2" s="3" t="s">
        <v>30</v>
      </c>
      <c r="E2" s="3" t="s">
        <v>31</v>
      </c>
      <c r="F2" s="3" t="s">
        <v>32</v>
      </c>
      <c r="G2" s="3" t="s">
        <v>33</v>
      </c>
      <c r="H2" s="3" t="s">
        <v>34</v>
      </c>
      <c r="I2" s="3" t="s">
        <v>35</v>
      </c>
      <c r="J2" s="3" t="s">
        <v>36</v>
      </c>
      <c r="K2" s="3" t="s">
        <v>37</v>
      </c>
      <c r="L2" s="3" t="s">
        <v>38</v>
      </c>
      <c r="M2" s="3" t="s">
        <v>39</v>
      </c>
      <c r="N2" s="3" t="s">
        <v>40</v>
      </c>
      <c r="O2" s="3" t="s">
        <v>41</v>
      </c>
      <c r="P2" s="3" t="s">
        <v>42</v>
      </c>
      <c r="Q2" s="3" t="s">
        <v>43</v>
      </c>
      <c r="R2" s="3" t="s">
        <v>44</v>
      </c>
      <c r="S2" s="3" t="s">
        <v>45</v>
      </c>
      <c r="T2" s="3" t="s">
        <v>46</v>
      </c>
      <c r="U2" s="3" t="s">
        <v>47</v>
      </c>
      <c r="V2" s="3" t="s">
        <v>48</v>
      </c>
      <c r="W2" s="3" t="s">
        <v>49</v>
      </c>
      <c r="X2" s="2" t="s">
        <v>18</v>
      </c>
      <c r="Y2" s="2"/>
    </row>
    <row r="3" spans="1:25" s="9" customFormat="1" ht="25.5" customHeight="1">
      <c r="A3" s="8" t="s">
        <v>60</v>
      </c>
      <c r="B3" s="8"/>
      <c r="C3" s="8">
        <v>250</v>
      </c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>
        <f aca="true" t="shared" si="0" ref="X3:X37">SUM(B3:W3)</f>
        <v>250</v>
      </c>
      <c r="Y3" s="8"/>
    </row>
    <row r="4" spans="1:29" ht="13.5" customHeight="1">
      <c r="A4" s="4" t="s">
        <v>10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4">
        <v>200</v>
      </c>
      <c r="Q4" s="2"/>
      <c r="R4" s="2"/>
      <c r="S4" s="2"/>
      <c r="T4" s="2"/>
      <c r="U4" s="2"/>
      <c r="V4" s="2"/>
      <c r="W4" s="2"/>
      <c r="X4" s="2">
        <f t="shared" si="0"/>
        <v>200</v>
      </c>
      <c r="Y4" s="2"/>
      <c r="Z4" s="5"/>
      <c r="AA4" s="6"/>
      <c r="AB4" s="5"/>
      <c r="AC4" s="5"/>
    </row>
    <row r="5" spans="1:29" ht="13.5" customHeight="1">
      <c r="A5" s="2" t="s">
        <v>19</v>
      </c>
      <c r="B5" s="2"/>
      <c r="C5" s="2">
        <v>1165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>
        <f t="shared" si="0"/>
        <v>1165</v>
      </c>
      <c r="Y5" s="2"/>
      <c r="Z5" s="5"/>
      <c r="AA5" s="6"/>
      <c r="AB5" s="5"/>
      <c r="AC5" s="5"/>
    </row>
    <row r="6" spans="1:29" ht="13.5" customHeight="1">
      <c r="A6" s="2" t="s">
        <v>51</v>
      </c>
      <c r="B6" s="2">
        <v>1043</v>
      </c>
      <c r="C6" s="2">
        <v>470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>
        <f t="shared" si="0"/>
        <v>1513</v>
      </c>
      <c r="Y6" s="2"/>
      <c r="Z6" s="5"/>
      <c r="AA6" s="6"/>
      <c r="AB6" s="5"/>
      <c r="AC6" s="5"/>
    </row>
    <row r="7" spans="1:29" ht="13.5" customHeight="1">
      <c r="A7" s="2" t="s">
        <v>20</v>
      </c>
      <c r="B7" s="2">
        <v>620</v>
      </c>
      <c r="C7" s="2"/>
      <c r="D7" s="2"/>
      <c r="E7" s="2">
        <v>800</v>
      </c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>
        <f t="shared" si="0"/>
        <v>1420</v>
      </c>
      <c r="Y7" s="2"/>
      <c r="Z7" s="5"/>
      <c r="AA7" s="6"/>
      <c r="AB7" s="5"/>
      <c r="AC7" s="5"/>
    </row>
    <row r="8" spans="1:29" ht="13.5" customHeight="1">
      <c r="A8" s="2" t="s">
        <v>52</v>
      </c>
      <c r="B8" s="2"/>
      <c r="C8" s="2"/>
      <c r="D8" s="2"/>
      <c r="E8" s="2"/>
      <c r="F8" s="2"/>
      <c r="G8" s="2"/>
      <c r="H8" s="2"/>
      <c r="I8" s="2">
        <v>330</v>
      </c>
      <c r="J8" s="2"/>
      <c r="K8" s="2"/>
      <c r="L8" s="2"/>
      <c r="M8" s="2"/>
      <c r="N8" s="2"/>
      <c r="O8" s="2"/>
      <c r="P8" s="2"/>
      <c r="Q8" s="2"/>
      <c r="R8" s="2"/>
      <c r="S8" s="2"/>
      <c r="T8" s="4">
        <v>615</v>
      </c>
      <c r="U8" s="2"/>
      <c r="V8" s="2"/>
      <c r="W8" s="2"/>
      <c r="X8" s="2">
        <f t="shared" si="0"/>
        <v>945</v>
      </c>
      <c r="Y8" s="2">
        <v>945</v>
      </c>
      <c r="Z8" s="5"/>
      <c r="AA8" s="6"/>
      <c r="AB8" s="5"/>
      <c r="AC8" s="5"/>
    </row>
    <row r="9" spans="1:29" ht="13.5" customHeight="1">
      <c r="A9" s="2" t="s">
        <v>3</v>
      </c>
      <c r="B9" s="2">
        <v>975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>
        <f t="shared" si="0"/>
        <v>975</v>
      </c>
      <c r="Y9" s="13">
        <f>+X9+X10</f>
        <v>2075</v>
      </c>
      <c r="Z9" s="5"/>
      <c r="AA9" s="6"/>
      <c r="AB9" s="5"/>
      <c r="AC9" s="5"/>
    </row>
    <row r="10" spans="1:29" ht="13.5" customHeight="1">
      <c r="A10" s="2" t="s">
        <v>53</v>
      </c>
      <c r="B10" s="2">
        <v>1100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>
        <f>SUM(B10:W10)</f>
        <v>1100</v>
      </c>
      <c r="Y10" s="13"/>
      <c r="Z10" s="5"/>
      <c r="AA10" s="6"/>
      <c r="AB10" s="5"/>
      <c r="AC10" s="5"/>
    </row>
    <row r="11" spans="1:29" ht="13.5" customHeight="1">
      <c r="A11" s="4" t="s">
        <v>14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4">
        <v>1020</v>
      </c>
      <c r="X11" s="2">
        <f t="shared" si="0"/>
        <v>1020</v>
      </c>
      <c r="Y11" s="11"/>
      <c r="Z11" s="5"/>
      <c r="AA11" s="6"/>
      <c r="AB11" s="5"/>
      <c r="AC11" s="5"/>
    </row>
    <row r="12" spans="1:29" ht="13.5" customHeight="1">
      <c r="A12" s="4" t="s">
        <v>11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4">
        <v>230</v>
      </c>
      <c r="R12" s="2"/>
      <c r="S12" s="2"/>
      <c r="T12" s="2"/>
      <c r="U12" s="2"/>
      <c r="V12" s="2"/>
      <c r="W12" s="2"/>
      <c r="X12" s="2">
        <f t="shared" si="0"/>
        <v>230</v>
      </c>
      <c r="Y12" s="11"/>
      <c r="Z12" s="5"/>
      <c r="AA12" s="6"/>
      <c r="AB12" s="5"/>
      <c r="AC12" s="10"/>
    </row>
    <row r="13" spans="1:29" ht="13.5" customHeight="1">
      <c r="A13" s="2" t="s">
        <v>1</v>
      </c>
      <c r="B13" s="2"/>
      <c r="C13" s="2"/>
      <c r="D13" s="2"/>
      <c r="E13" s="2"/>
      <c r="F13" s="2"/>
      <c r="G13" s="2"/>
      <c r="H13" s="2">
        <v>485</v>
      </c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>
        <f t="shared" si="0"/>
        <v>485</v>
      </c>
      <c r="Y13" s="11"/>
      <c r="Z13" s="12"/>
      <c r="AA13" s="12"/>
      <c r="AB13" s="12"/>
      <c r="AC13" s="12"/>
    </row>
    <row r="14" spans="1:25" ht="13.5" customHeight="1">
      <c r="A14" s="2" t="s">
        <v>0</v>
      </c>
      <c r="B14" s="2"/>
      <c r="C14" s="2"/>
      <c r="D14" s="2"/>
      <c r="E14" s="2"/>
      <c r="F14" s="2"/>
      <c r="G14" s="2">
        <v>90</v>
      </c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>
        <f t="shared" si="0"/>
        <v>90</v>
      </c>
      <c r="Y14" s="11"/>
    </row>
    <row r="15" spans="1:25" ht="13.5" customHeight="1">
      <c r="A15" s="2" t="s">
        <v>21</v>
      </c>
      <c r="B15" s="2"/>
      <c r="C15" s="2"/>
      <c r="D15" s="2"/>
      <c r="E15" s="2">
        <v>1775</v>
      </c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4">
        <v>600</v>
      </c>
      <c r="T15" s="2"/>
      <c r="U15" s="2"/>
      <c r="V15" s="2"/>
      <c r="W15" s="2"/>
      <c r="X15" s="2">
        <f t="shared" si="0"/>
        <v>2375</v>
      </c>
      <c r="Y15" s="13">
        <f>+X15+X16</f>
        <v>2820</v>
      </c>
    </row>
    <row r="16" spans="1:29" ht="13.5" customHeight="1">
      <c r="A16" s="2" t="s">
        <v>54</v>
      </c>
      <c r="B16" s="2">
        <v>445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>
        <f>SUM(B16:W16)</f>
        <v>445</v>
      </c>
      <c r="Y16" s="13"/>
      <c r="Z16" s="7"/>
      <c r="AA16" s="6"/>
      <c r="AB16" s="7"/>
      <c r="AC16" s="7"/>
    </row>
    <row r="17" spans="1:25" ht="13.5" customHeight="1">
      <c r="A17" s="4" t="s">
        <v>6</v>
      </c>
      <c r="B17" s="2"/>
      <c r="C17" s="2"/>
      <c r="D17" s="2"/>
      <c r="E17" s="2"/>
      <c r="F17" s="2"/>
      <c r="G17" s="2"/>
      <c r="H17" s="2"/>
      <c r="I17" s="2"/>
      <c r="J17" s="4">
        <v>20</v>
      </c>
      <c r="K17" s="4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>
        <f t="shared" si="0"/>
        <v>20</v>
      </c>
      <c r="Y17" s="2"/>
    </row>
    <row r="18" spans="1:25" ht="13.5" customHeight="1">
      <c r="A18" s="4" t="s">
        <v>8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4">
        <v>1730</v>
      </c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>
        <f t="shared" si="0"/>
        <v>1730</v>
      </c>
      <c r="Y18" s="2"/>
    </row>
    <row r="19" spans="1:25" ht="14.25">
      <c r="A19" s="4" t="s">
        <v>56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4">
        <v>440</v>
      </c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>
        <f>SUM(B19:W19)</f>
        <v>440</v>
      </c>
      <c r="Y19" s="2"/>
    </row>
    <row r="20" spans="1:29" ht="13.5" customHeight="1">
      <c r="A20" s="2" t="s">
        <v>55</v>
      </c>
      <c r="B20" s="2"/>
      <c r="C20" s="2">
        <v>380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>
        <f>SUM(B20:W20)</f>
        <v>380</v>
      </c>
      <c r="Y20" s="2"/>
      <c r="Z20" s="6"/>
      <c r="AA20" s="6"/>
      <c r="AB20" s="6" t="s">
        <v>50</v>
      </c>
      <c r="AC20" s="6"/>
    </row>
    <row r="21" spans="1:25" ht="14.25">
      <c r="A21" s="2" t="s">
        <v>2</v>
      </c>
      <c r="B21" s="2"/>
      <c r="C21" s="2">
        <v>425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4">
        <v>126</v>
      </c>
      <c r="X21" s="2">
        <f t="shared" si="0"/>
        <v>551</v>
      </c>
      <c r="Y21" s="2"/>
    </row>
    <row r="22" spans="1:25" ht="14.25">
      <c r="A22" s="4" t="s">
        <v>15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4">
        <v>830</v>
      </c>
      <c r="X22" s="2">
        <f t="shared" si="0"/>
        <v>830</v>
      </c>
      <c r="Y22" s="2"/>
    </row>
    <row r="23" spans="1:25" ht="14.25">
      <c r="A23" s="2" t="s">
        <v>22</v>
      </c>
      <c r="B23" s="2"/>
      <c r="C23" s="2"/>
      <c r="D23" s="2"/>
      <c r="E23" s="2">
        <v>1405</v>
      </c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>
        <f t="shared" si="0"/>
        <v>1405</v>
      </c>
      <c r="Y23" s="2"/>
    </row>
    <row r="24" spans="1:25" ht="14.25" customHeight="1">
      <c r="A24" s="4" t="s">
        <v>16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4">
        <v>865</v>
      </c>
      <c r="X24" s="2">
        <f t="shared" si="0"/>
        <v>865</v>
      </c>
      <c r="Y24" s="2"/>
    </row>
    <row r="25" spans="1:25" ht="14.25">
      <c r="A25" s="4" t="s">
        <v>13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4">
        <v>25</v>
      </c>
      <c r="V25" s="2"/>
      <c r="W25" s="2"/>
      <c r="X25" s="2">
        <f t="shared" si="0"/>
        <v>25</v>
      </c>
      <c r="Y25" s="2"/>
    </row>
    <row r="26" spans="1:25" ht="13.5" customHeight="1">
      <c r="A26" s="4" t="s">
        <v>17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4">
        <v>250</v>
      </c>
      <c r="W26" s="2"/>
      <c r="X26" s="2">
        <f t="shared" si="0"/>
        <v>250</v>
      </c>
      <c r="Y26" s="2"/>
    </row>
    <row r="27" spans="1:25" ht="14.25">
      <c r="A27" s="2" t="s">
        <v>57</v>
      </c>
      <c r="B27" s="2"/>
      <c r="C27" s="2">
        <v>740</v>
      </c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>
        <f t="shared" si="0"/>
        <v>740</v>
      </c>
      <c r="Y27" s="2"/>
    </row>
    <row r="28" spans="1:25" ht="14.25">
      <c r="A28" s="2" t="s">
        <v>23</v>
      </c>
      <c r="B28" s="2"/>
      <c r="C28" s="2"/>
      <c r="D28" s="2"/>
      <c r="E28" s="2"/>
      <c r="F28" s="2">
        <v>450</v>
      </c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>
        <f t="shared" si="0"/>
        <v>450</v>
      </c>
      <c r="Y28" s="2"/>
    </row>
    <row r="29" spans="1:25" ht="42.75">
      <c r="A29" s="4" t="s">
        <v>58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4">
        <v>450</v>
      </c>
      <c r="N29" s="2"/>
      <c r="O29" s="2"/>
      <c r="P29" s="2"/>
      <c r="Q29" s="2"/>
      <c r="R29" s="2"/>
      <c r="S29" s="2"/>
      <c r="T29" s="2"/>
      <c r="U29" s="2"/>
      <c r="V29" s="2"/>
      <c r="W29" s="2"/>
      <c r="X29" s="2">
        <f t="shared" si="0"/>
        <v>450</v>
      </c>
      <c r="Y29" s="2"/>
    </row>
    <row r="30" spans="1:25" ht="14.25">
      <c r="A30" s="2" t="s">
        <v>24</v>
      </c>
      <c r="B30" s="2">
        <v>310</v>
      </c>
      <c r="C30" s="2"/>
      <c r="D30" s="2">
        <v>345</v>
      </c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>
        <f t="shared" si="0"/>
        <v>655</v>
      </c>
      <c r="Y30" s="2"/>
    </row>
    <row r="31" spans="1:25" ht="14.25" customHeight="1">
      <c r="A31" s="4" t="s">
        <v>9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4">
        <v>360</v>
      </c>
      <c r="O31" s="2"/>
      <c r="P31" s="2"/>
      <c r="Q31" s="2"/>
      <c r="R31" s="2"/>
      <c r="S31" s="2"/>
      <c r="T31" s="2"/>
      <c r="U31" s="2"/>
      <c r="V31" s="2"/>
      <c r="W31" s="2"/>
      <c r="X31" s="2">
        <f t="shared" si="0"/>
        <v>360</v>
      </c>
      <c r="Y31" s="2"/>
    </row>
    <row r="32" spans="1:25" ht="14.25">
      <c r="A32" s="4" t="s">
        <v>25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4">
        <v>350</v>
      </c>
      <c r="P32" s="2"/>
      <c r="Q32" s="2"/>
      <c r="R32" s="2"/>
      <c r="S32" s="4">
        <v>900</v>
      </c>
      <c r="T32" s="2"/>
      <c r="U32" s="2"/>
      <c r="V32" s="2"/>
      <c r="W32" s="2"/>
      <c r="X32" s="2">
        <f t="shared" si="0"/>
        <v>1250</v>
      </c>
      <c r="Y32" s="2"/>
    </row>
    <row r="33" spans="1:25" ht="14.25">
      <c r="A33" s="2" t="s">
        <v>4</v>
      </c>
      <c r="B33" s="2">
        <v>620</v>
      </c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>
        <f t="shared" si="0"/>
        <v>620</v>
      </c>
      <c r="Y33" s="2"/>
    </row>
    <row r="34" spans="1:25" ht="14.25">
      <c r="A34" s="2" t="s">
        <v>59</v>
      </c>
      <c r="B34" s="2"/>
      <c r="C34" s="2"/>
      <c r="D34" s="2"/>
      <c r="E34" s="2">
        <v>1250</v>
      </c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>
        <f t="shared" si="0"/>
        <v>1250</v>
      </c>
      <c r="Y34" s="2">
        <v>1250</v>
      </c>
    </row>
    <row r="35" spans="1:25" ht="15.75" customHeight="1">
      <c r="A35" s="2" t="s">
        <v>26</v>
      </c>
      <c r="B35" s="2"/>
      <c r="C35" s="2"/>
      <c r="D35" s="2"/>
      <c r="E35" s="2">
        <v>900</v>
      </c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>
        <f t="shared" si="0"/>
        <v>900</v>
      </c>
      <c r="Y35" s="2"/>
    </row>
    <row r="36" spans="1:25" ht="14.25">
      <c r="A36" s="4" t="s">
        <v>12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4">
        <v>210</v>
      </c>
      <c r="S36" s="2"/>
      <c r="T36" s="2"/>
      <c r="U36" s="2"/>
      <c r="V36" s="2"/>
      <c r="W36" s="2"/>
      <c r="X36" s="2">
        <f t="shared" si="0"/>
        <v>210</v>
      </c>
      <c r="Y36" s="2"/>
    </row>
    <row r="37" spans="1:25" ht="14.25">
      <c r="A37" s="4" t="s">
        <v>7</v>
      </c>
      <c r="B37" s="2"/>
      <c r="C37" s="2"/>
      <c r="D37" s="2"/>
      <c r="E37" s="2"/>
      <c r="F37" s="2"/>
      <c r="G37" s="2"/>
      <c r="H37" s="2"/>
      <c r="I37" s="2"/>
      <c r="J37" s="2"/>
      <c r="K37" s="4">
        <v>610</v>
      </c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>
        <f t="shared" si="0"/>
        <v>610</v>
      </c>
      <c r="Y37" s="2"/>
    </row>
    <row r="38" spans="1:25" ht="14.25">
      <c r="A38" s="2" t="s">
        <v>5</v>
      </c>
      <c r="B38" s="2">
        <v>320</v>
      </c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>
        <f>SUM(B38:W38)</f>
        <v>320</v>
      </c>
      <c r="Y38" s="2"/>
    </row>
    <row r="39" spans="1:25" ht="14.25">
      <c r="A39" s="2" t="s">
        <v>27</v>
      </c>
      <c r="B39" s="2">
        <f>SUM(B3:B38)</f>
        <v>5433</v>
      </c>
      <c r="C39" s="2">
        <f aca="true" t="shared" si="1" ref="C39:W39">SUM(C3:C38)</f>
        <v>3430</v>
      </c>
      <c r="D39" s="2">
        <f t="shared" si="1"/>
        <v>345</v>
      </c>
      <c r="E39" s="2">
        <f t="shared" si="1"/>
        <v>6130</v>
      </c>
      <c r="F39" s="2">
        <f t="shared" si="1"/>
        <v>450</v>
      </c>
      <c r="G39" s="2">
        <f t="shared" si="1"/>
        <v>90</v>
      </c>
      <c r="H39" s="2">
        <f t="shared" si="1"/>
        <v>485</v>
      </c>
      <c r="I39" s="2">
        <f t="shared" si="1"/>
        <v>330</v>
      </c>
      <c r="J39" s="2">
        <f t="shared" si="1"/>
        <v>20</v>
      </c>
      <c r="K39" s="2">
        <f t="shared" si="1"/>
        <v>610</v>
      </c>
      <c r="L39" s="2">
        <f t="shared" si="1"/>
        <v>2170</v>
      </c>
      <c r="M39" s="2">
        <f t="shared" si="1"/>
        <v>450</v>
      </c>
      <c r="N39" s="2">
        <f t="shared" si="1"/>
        <v>360</v>
      </c>
      <c r="O39" s="2">
        <f t="shared" si="1"/>
        <v>350</v>
      </c>
      <c r="P39" s="2">
        <f t="shared" si="1"/>
        <v>200</v>
      </c>
      <c r="Q39" s="2">
        <f t="shared" si="1"/>
        <v>230</v>
      </c>
      <c r="R39" s="2">
        <f t="shared" si="1"/>
        <v>210</v>
      </c>
      <c r="S39" s="2">
        <f t="shared" si="1"/>
        <v>1500</v>
      </c>
      <c r="T39" s="2">
        <f t="shared" si="1"/>
        <v>615</v>
      </c>
      <c r="U39" s="2">
        <f t="shared" si="1"/>
        <v>25</v>
      </c>
      <c r="V39" s="2">
        <f t="shared" si="1"/>
        <v>250</v>
      </c>
      <c r="W39" s="2">
        <f t="shared" si="1"/>
        <v>2841</v>
      </c>
      <c r="X39" s="2">
        <f>SUM(B39:W39)</f>
        <v>26524</v>
      </c>
      <c r="Y39" s="2"/>
    </row>
  </sheetData>
  <mergeCells count="3">
    <mergeCell ref="Z13:AC13"/>
    <mergeCell ref="Y15:Y16"/>
    <mergeCell ref="Y9:Y10"/>
  </mergeCells>
  <printOptions/>
  <pageMargins left="0.75" right="0.75" top="1" bottom="1" header="0.512" footer="0.512"/>
  <pageSetup horizontalDpi="200" verticalDpi="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</dc:creator>
  <cp:keywords/>
  <dc:description/>
  <cp:lastModifiedBy>kn</cp:lastModifiedBy>
  <dcterms:created xsi:type="dcterms:W3CDTF">2006-07-30T22:25:12Z</dcterms:created>
  <dcterms:modified xsi:type="dcterms:W3CDTF">2006-08-01T08:29:36Z</dcterms:modified>
  <cp:category/>
  <cp:version/>
  <cp:contentType/>
  <cp:contentStatus/>
</cp:coreProperties>
</file>